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ługookresowa" sheetId="1" r:id="rId4"/>
    <sheet state="visible" name="jednoroczna" sheetId="2" r:id="rId5"/>
    <sheet state="visible" name="krótkookresowa" sheetId="3" r:id="rId6"/>
    <sheet state="visible" name="dynamiczna" sheetId="4" r:id="rId7"/>
    <sheet state="visible" name="instrukcja" sheetId="5" r:id="rId8"/>
  </sheets>
  <definedNames/>
  <calcPr/>
  <extLst>
    <ext uri="GoogleSheetsCustomDataVersion2">
      <go:sheetsCustomData xmlns:go="http://customooxmlschemas.google.com/" r:id="rId9" roundtripDataChecksum="Ce+0xZU0NtqmITOhdfG7uHAMSrkW5yuMEZg+DtcuZ7Q="/>
    </ext>
  </extLst>
</workbook>
</file>

<file path=xl/sharedStrings.xml><?xml version="1.0" encoding="utf-8"?>
<sst xmlns="http://schemas.openxmlformats.org/spreadsheetml/2006/main" count="140" uniqueCount="62">
  <si>
    <t>stan początkowy środków pieniężnych (środki dostępne: na rachunkach bankowych, lokatach, w kasie)</t>
  </si>
  <si>
    <t>rok 2025 / kwartały</t>
  </si>
  <si>
    <t>rok 2026 / kwartały</t>
  </si>
  <si>
    <t>rok 2027 / kwartały</t>
  </si>
  <si>
    <t>rok 2028 / kwartały</t>
  </si>
  <si>
    <t>WYDATKI</t>
  </si>
  <si>
    <t>1kwartał</t>
  </si>
  <si>
    <t>2kwartał</t>
  </si>
  <si>
    <t>3kwartał</t>
  </si>
  <si>
    <t>4kwartał</t>
  </si>
  <si>
    <t>stałe wydatki, wynikające z umów długoterminowych (lokal, a także: abonamenty, subskrypcje, oprogramowanie, telefony…)</t>
  </si>
  <si>
    <t>stałe wydatki na wynagrodzenia UoP i UCP, ZUS, PIT (pamiętaj o podwyżkach płacy minimalnej w kolejnych latach)</t>
  </si>
  <si>
    <t>stałe wydatki inne (np. koszty wolontariuszy, delegacje, inne specyficzne dla organizacji)</t>
  </si>
  <si>
    <t>wydatki na podatki (np. VAT, od nieruchomości…)</t>
  </si>
  <si>
    <t>wydatki zmienne - wynikające z realizacji projektów grantowych, dotacji</t>
  </si>
  <si>
    <t>wydatki zmienne - wynikające z prognozy działań (finansowane ze zbiórek, darowizn, 1% itp.. Źródeł)</t>
  </si>
  <si>
    <t>wydatki typu "rzadko ale duże" (remonty, zakup niezbędnych sprzętów, inwestycje w oprogramowanie)</t>
  </si>
  <si>
    <t>wydatki wynikające z oszacowanego ryzyka</t>
  </si>
  <si>
    <t>WPŁYWY</t>
  </si>
  <si>
    <t>wpływy z grantów, dotacji itp.. umów</t>
  </si>
  <si>
    <t>wpływy z innych źródeł: zbiórki, darowizny, 1%...</t>
  </si>
  <si>
    <t>wpływy z działalności odpłatnej</t>
  </si>
  <si>
    <t>wpływy z działalności gospodarczej</t>
  </si>
  <si>
    <t>wpływy ze sprzedaży typu "rzadko ale duże" (np. sprzedaż sprzętu)</t>
  </si>
  <si>
    <t>wpływy inne, dodatkowe (poza standardową działalnością organizacji, np. podnajem, odszkodowania...)</t>
  </si>
  <si>
    <t>WYDATKI NA KWARTAŁ</t>
  </si>
  <si>
    <t>WPŁYWY NA KWARTAŁ</t>
  </si>
  <si>
    <t>ŁĄCZNIE PRZEPŁYWY PIENIĘŻNE</t>
  </si>
  <si>
    <t>PRZEPŁYWY PIENIĘŻNE NARASTAJĄCO</t>
  </si>
  <si>
    <t>Jeżeli pojawia się kwota na minus w wierszu "przepływy pieniężne narastająco" - oznacza to, że organizacja nie będzie miała pieniędzy na wydatki;  konieczne jest przesunięcie wydatków i / lub wpływów, należy rozważyć cięcia wydatków i / lub pozyskanie środków z innych źródeł</t>
  </si>
  <si>
    <t>rok 2025 / miesiące</t>
  </si>
  <si>
    <t>rok 2026 / miesiące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</si>
  <si>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</si>
  <si>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</si>
  <si>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</si>
  <si>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</si>
  <si>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</si>
  <si>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</si>
  <si>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</si>
  <si>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</si>
  <si>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</si>
  <si>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</si>
  <si>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</si>
  <si>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</si>
  <si>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NA MIESIĄC</t>
  </si>
  <si>
    <t>WPŁYWY NA MIESIĄC</t>
  </si>
  <si>
    <t>rok 2025 / tygodnie</t>
  </si>
  <si>
    <t>WYDATKI NA TYDZIEŃ</t>
  </si>
  <si>
    <t>WPŁYWY NA TYDZIEŃ</t>
  </si>
  <si>
    <t>najbliższe 6 tygodni</t>
  </si>
  <si>
    <t>kwartał po najbliższym miesiącu</t>
  </si>
  <si>
    <t>kolejne kwartały kalendarzowe</t>
  </si>
  <si>
    <t>3.kwartał (VII-IX)</t>
  </si>
  <si>
    <t>4.kwartał (X-XII)</t>
  </si>
  <si>
    <t>1.kwartał 2026</t>
  </si>
  <si>
    <t>WYDATKI NA OKRES</t>
  </si>
  <si>
    <t>WPŁYWY NA OKRES</t>
  </si>
  <si>
    <t>1. Wpisz początkowy stan środków pieniężnych, które aktualnie posiada organizacja (na rachunkach bankowych, w kasie, na lokatach itp. dostępne środki).</t>
  </si>
  <si>
    <t>2. Zrób przegląd kategorii wpływów i wydatków, aby były adekwatne i czytelne w organizacji. Pamiętaj, że wpływy i wydatki to nie to samo, co koszty.</t>
  </si>
  <si>
    <t>3. Wpisz kwoty wpływów i wydatków na poszczególne okresy. Pamiętaj o podwyżkach (wynagrodzeń, czynszu itp.)</t>
  </si>
  <si>
    <t xml:space="preserve">4. Sprawdź, czy w wierszu "środki pieniężne narastająco" pojawia się gdzieś minus. Oznacza to, że w danym okresie organizacja nie będzie miała wystarczających środków na wydatki. </t>
  </si>
  <si>
    <t>5. Zarządzaj środkami pieniężnymi: nadwyżkami i "minusami" w tabeli.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</si>
</sst>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 ;[Red]\-#,##0.00\ "/>
  </numFmts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color theme="1"/>
      <name val="Calibri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99FF"/>
        <bgColor rgb="FFFF99FF"/>
      </patternFill>
    </fill>
    <fill>
      <patternFill patternType="solid">
        <fgColor rgb="FFD8D8D8"/>
        <bgColor rgb="FFD8D8D8"/>
      </patternFill>
    </fill>
    <fill>
      <patternFill patternType="solid">
        <fgColor rgb="FFB8CCE4"/>
        <bgColor rgb="FFB8CCE4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B2B2B2"/>
        <bgColor rgb="FFB2B2B2"/>
      </patternFill>
    </fill>
  </fills>
  <borders count="14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164" xfId="0" applyBorder="1" applyFont="1" applyNumberFormat="1"/>
    <xf borderId="0" fillId="0" fontId="2" numFmtId="164" xfId="0" applyFont="1" applyNumberFormat="1"/>
    <xf borderId="0" fillId="0" fontId="1" numFmtId="49" xfId="0" applyFont="1" applyNumberFormat="1"/>
    <xf borderId="3" fillId="3" fontId="1" numFmtId="49" xfId="0" applyAlignment="1" applyBorder="1" applyFill="1" applyFont="1" applyNumberFormat="1">
      <alignment horizontal="center"/>
    </xf>
    <xf borderId="4" fillId="0" fontId="3" numFmtId="0" xfId="0" applyBorder="1" applyFont="1"/>
    <xf borderId="5" fillId="0" fontId="3" numFmtId="0" xfId="0" applyBorder="1" applyFont="1"/>
    <xf borderId="1" fillId="4" fontId="1" numFmtId="49" xfId="0" applyBorder="1" applyFill="1" applyFont="1" applyNumberFormat="1"/>
    <xf borderId="2" fillId="3" fontId="1" numFmtId="49" xfId="0" applyAlignment="1" applyBorder="1" applyFont="1" applyNumberFormat="1">
      <alignment horizontal="center"/>
    </xf>
    <xf borderId="2" fillId="0" fontId="2" numFmtId="0" xfId="0" applyBorder="1" applyFont="1"/>
    <xf borderId="2" fillId="0" fontId="2" numFmtId="164" xfId="0" applyBorder="1" applyFont="1" applyNumberFormat="1"/>
    <xf borderId="1" fillId="5" fontId="1" numFmtId="0" xfId="0" applyBorder="1" applyFill="1" applyFont="1"/>
    <xf borderId="0" fillId="0" fontId="1" numFmtId="164" xfId="0" applyFont="1" applyNumberFormat="1"/>
    <xf borderId="0" fillId="0" fontId="1" numFmtId="0" xfId="0" applyFont="1"/>
    <xf borderId="1" fillId="3" fontId="2" numFmtId="164" xfId="0" applyBorder="1" applyFont="1" applyNumberFormat="1"/>
    <xf borderId="1" fillId="6" fontId="2" numFmtId="0" xfId="0" applyBorder="1" applyFill="1" applyFont="1"/>
    <xf borderId="1" fillId="6" fontId="2" numFmtId="164" xfId="0" applyBorder="1" applyFont="1" applyNumberFormat="1"/>
    <xf borderId="0" fillId="0" fontId="2" numFmtId="0" xfId="0" applyFont="1"/>
    <xf borderId="1" fillId="7" fontId="1" numFmtId="0" xfId="0" applyBorder="1" applyFill="1" applyFont="1"/>
    <xf borderId="1" fillId="7" fontId="1" numFmtId="164" xfId="0" applyBorder="1" applyFont="1" applyNumberFormat="1"/>
    <xf borderId="6" fillId="0" fontId="1" numFmtId="0" xfId="0" applyAlignment="1" applyBorder="1" applyFont="1">
      <alignment horizontal="left" shrinkToFit="0" vertical="center" wrapText="1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0" fillId="0" fontId="4" numFmtId="0" xfId="0" applyFont="1"/>
    <xf borderId="2" fillId="3" fontId="1" numFmtId="14" xfId="0" applyAlignment="1" applyBorder="1" applyFont="1" applyNumberFormat="1">
      <alignment horizontal="center"/>
    </xf>
    <xf borderId="2" fillId="3" fontId="1" numFmtId="14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33</xdr:row>
      <xdr:rowOff>0</xdr:rowOff>
    </xdr:from>
    <xdr:ext cx="1647825" cy="762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33</xdr:row>
      <xdr:rowOff>0</xdr:rowOff>
    </xdr:from>
    <xdr:ext cx="198120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32</xdr:row>
      <xdr:rowOff>0</xdr:rowOff>
    </xdr:from>
    <xdr:ext cx="1685925" cy="781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33</xdr:row>
      <xdr:rowOff>0</xdr:rowOff>
    </xdr:from>
    <xdr:ext cx="1857375" cy="857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9</xdr:row>
      <xdr:rowOff>0</xdr:rowOff>
    </xdr:from>
    <xdr:ext cx="1676400" cy="771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6600"/>
    <pageSetUpPr/>
  </sheetPr>
  <sheetViews>
    <sheetView showGridLines="0" workbookViewId="0"/>
  </sheetViews>
  <sheetFormatPr customHeight="1" defaultColWidth="14.43" defaultRowHeight="15.0"/>
  <cols>
    <col customWidth="1" min="1" max="1" width="63.0"/>
    <col customWidth="1" min="2" max="17" width="13.29"/>
    <col customWidth="1" min="18" max="26" width="8.71"/>
  </cols>
  <sheetData>
    <row r="1">
      <c r="A1" s="1" t="s">
        <v>0</v>
      </c>
      <c r="B1" s="2">
        <v>204000.0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>
      <c r="A2" s="4"/>
      <c r="B2" s="5" t="s">
        <v>1</v>
      </c>
      <c r="C2" s="6"/>
      <c r="D2" s="6"/>
      <c r="E2" s="7"/>
      <c r="F2" s="5" t="s">
        <v>2</v>
      </c>
      <c r="G2" s="6"/>
      <c r="H2" s="6"/>
      <c r="I2" s="7"/>
      <c r="J2" s="5" t="s">
        <v>3</v>
      </c>
      <c r="K2" s="6"/>
      <c r="L2" s="6"/>
      <c r="M2" s="7"/>
      <c r="N2" s="5" t="s">
        <v>4</v>
      </c>
      <c r="O2" s="6"/>
      <c r="P2" s="6"/>
      <c r="Q2" s="7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6</v>
      </c>
      <c r="K3" s="9" t="s">
        <v>7</v>
      </c>
      <c r="L3" s="9" t="s">
        <v>8</v>
      </c>
      <c r="M3" s="9" t="s">
        <v>9</v>
      </c>
      <c r="N3" s="9" t="s">
        <v>6</v>
      </c>
      <c r="O3" s="9" t="s">
        <v>7</v>
      </c>
      <c r="P3" s="9" t="s">
        <v>8</v>
      </c>
      <c r="Q3" s="9" t="s">
        <v>9</v>
      </c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10</v>
      </c>
      <c r="B4" s="11">
        <v>10000.0</v>
      </c>
      <c r="C4" s="11">
        <v>0.0</v>
      </c>
      <c r="D4" s="11">
        <v>0.0</v>
      </c>
      <c r="E4" s="11">
        <v>0.0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11">
        <v>0.0</v>
      </c>
      <c r="L4" s="11">
        <v>0.0</v>
      </c>
      <c r="M4" s="11">
        <v>0.0</v>
      </c>
      <c r="N4" s="11">
        <v>0.0</v>
      </c>
      <c r="O4" s="11">
        <v>0.0</v>
      </c>
      <c r="P4" s="11">
        <v>0.0</v>
      </c>
      <c r="Q4" s="11">
        <v>0.0</v>
      </c>
    </row>
    <row r="5">
      <c r="A5" s="10" t="s">
        <v>11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1">
        <v>0.0</v>
      </c>
      <c r="H5" s="11">
        <v>0.0</v>
      </c>
      <c r="I5" s="11">
        <v>0.0</v>
      </c>
      <c r="J5" s="11">
        <v>0.0</v>
      </c>
      <c r="K5" s="11">
        <v>0.0</v>
      </c>
      <c r="L5" s="11">
        <v>0.0</v>
      </c>
      <c r="M5" s="11">
        <v>0.0</v>
      </c>
      <c r="N5" s="11">
        <v>0.0</v>
      </c>
      <c r="O5" s="11">
        <v>0.0</v>
      </c>
      <c r="P5" s="11">
        <v>0.0</v>
      </c>
      <c r="Q5" s="11">
        <v>0.0</v>
      </c>
    </row>
    <row r="6">
      <c r="A6" s="10" t="s">
        <v>12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11">
        <v>0.0</v>
      </c>
      <c r="K6" s="11">
        <v>0.0</v>
      </c>
      <c r="L6" s="11">
        <v>0.0</v>
      </c>
      <c r="M6" s="11">
        <v>0.0</v>
      </c>
      <c r="N6" s="11">
        <v>0.0</v>
      </c>
      <c r="O6" s="11">
        <v>0.0</v>
      </c>
      <c r="P6" s="11">
        <v>0.0</v>
      </c>
      <c r="Q6" s="11">
        <v>0.0</v>
      </c>
    </row>
    <row r="7">
      <c r="A7" s="10" t="s">
        <v>13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1">
        <v>0.0</v>
      </c>
      <c r="I7" s="11">
        <v>0.0</v>
      </c>
      <c r="J7" s="11">
        <v>0.0</v>
      </c>
      <c r="K7" s="11">
        <v>0.0</v>
      </c>
      <c r="L7" s="11">
        <v>0.0</v>
      </c>
      <c r="M7" s="11">
        <v>0.0</v>
      </c>
      <c r="N7" s="11">
        <v>0.0</v>
      </c>
      <c r="O7" s="11">
        <v>0.0</v>
      </c>
      <c r="P7" s="11">
        <v>0.0</v>
      </c>
      <c r="Q7" s="11">
        <v>0.0</v>
      </c>
    </row>
    <row r="8">
      <c r="A8" s="10" t="s">
        <v>14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>
        <v>0.0</v>
      </c>
      <c r="M8" s="11">
        <v>0.0</v>
      </c>
      <c r="N8" s="11">
        <v>0.0</v>
      </c>
      <c r="O8" s="11">
        <v>0.0</v>
      </c>
      <c r="P8" s="11">
        <v>0.0</v>
      </c>
      <c r="Q8" s="11">
        <v>0.0</v>
      </c>
    </row>
    <row r="9">
      <c r="A9" s="10" t="s">
        <v>15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1">
        <v>0.0</v>
      </c>
      <c r="I9" s="11">
        <v>0.0</v>
      </c>
      <c r="J9" s="11">
        <v>0.0</v>
      </c>
      <c r="K9" s="11">
        <v>0.0</v>
      </c>
      <c r="L9" s="11">
        <v>0.0</v>
      </c>
      <c r="M9" s="11">
        <v>0.0</v>
      </c>
      <c r="N9" s="11">
        <v>0.0</v>
      </c>
      <c r="O9" s="11">
        <v>0.0</v>
      </c>
      <c r="P9" s="11">
        <v>0.0</v>
      </c>
      <c r="Q9" s="11">
        <v>0.0</v>
      </c>
    </row>
    <row r="10">
      <c r="A10" s="10" t="s">
        <v>16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11">
        <v>0.0</v>
      </c>
      <c r="M10" s="11">
        <v>0.0</v>
      </c>
      <c r="N10" s="11">
        <v>0.0</v>
      </c>
      <c r="O10" s="11">
        <v>0.0</v>
      </c>
      <c r="P10" s="11">
        <v>0.0</v>
      </c>
      <c r="Q10" s="11">
        <v>0.0</v>
      </c>
    </row>
    <row r="11">
      <c r="A11" s="10" t="s">
        <v>17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11">
        <v>0.0</v>
      </c>
      <c r="I11" s="11">
        <v>0.0</v>
      </c>
      <c r="J11" s="11">
        <v>0.0</v>
      </c>
      <c r="K11" s="11">
        <v>0.0</v>
      </c>
      <c r="L11" s="11">
        <v>0.0</v>
      </c>
      <c r="M11" s="11">
        <v>0.0</v>
      </c>
      <c r="N11" s="11">
        <v>0.0</v>
      </c>
      <c r="O11" s="11">
        <v>0.0</v>
      </c>
      <c r="P11" s="11">
        <v>0.0</v>
      </c>
      <c r="Q11" s="11">
        <v>0.0</v>
      </c>
    </row>
    <row r="12">
      <c r="A12" s="10"/>
      <c r="B12" s="11">
        <v>0.0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>
      <c r="A14" s="12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1" t="s">
        <v>19</v>
      </c>
      <c r="B15" s="11">
        <v>12000.0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1">
        <v>0.0</v>
      </c>
      <c r="I15" s="11">
        <v>0.0</v>
      </c>
      <c r="J15" s="11">
        <v>0.0</v>
      </c>
      <c r="K15" s="11">
        <v>0.0</v>
      </c>
      <c r="L15" s="11">
        <v>0.0</v>
      </c>
      <c r="M15" s="11">
        <v>0.0</v>
      </c>
      <c r="N15" s="11">
        <v>0.0</v>
      </c>
      <c r="O15" s="11">
        <v>0.0</v>
      </c>
      <c r="P15" s="11">
        <v>0.0</v>
      </c>
      <c r="Q15" s="11">
        <v>0.0</v>
      </c>
      <c r="R15" s="3"/>
      <c r="S15" s="3"/>
      <c r="T15" s="3"/>
      <c r="U15" s="3"/>
      <c r="V15" s="3"/>
      <c r="W15" s="3"/>
      <c r="X15" s="3"/>
      <c r="Y15" s="3"/>
      <c r="Z15" s="3"/>
    </row>
    <row r="16">
      <c r="A16" s="11" t="s">
        <v>20</v>
      </c>
      <c r="B16" s="11">
        <v>0.0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0.0</v>
      </c>
      <c r="I16" s="11">
        <v>0.0</v>
      </c>
      <c r="J16" s="11">
        <v>0.0</v>
      </c>
      <c r="K16" s="11">
        <v>0.0</v>
      </c>
      <c r="L16" s="11">
        <v>0.0</v>
      </c>
      <c r="M16" s="11">
        <v>0.0</v>
      </c>
      <c r="N16" s="11">
        <v>0.0</v>
      </c>
      <c r="O16" s="11">
        <v>0.0</v>
      </c>
      <c r="P16" s="11">
        <v>0.0</v>
      </c>
      <c r="Q16" s="11">
        <v>0.0</v>
      </c>
      <c r="R16" s="3"/>
      <c r="S16" s="3"/>
      <c r="T16" s="3"/>
      <c r="U16" s="3"/>
      <c r="V16" s="3"/>
      <c r="W16" s="3"/>
      <c r="X16" s="3"/>
      <c r="Y16" s="3"/>
      <c r="Z16" s="3"/>
    </row>
    <row r="17">
      <c r="A17" s="11" t="s">
        <v>21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1">
        <v>0.0</v>
      </c>
      <c r="I17" s="11">
        <v>0.0</v>
      </c>
      <c r="J17" s="11">
        <v>0.0</v>
      </c>
      <c r="K17" s="11">
        <v>0.0</v>
      </c>
      <c r="L17" s="11">
        <v>0.0</v>
      </c>
      <c r="M17" s="11">
        <v>0.0</v>
      </c>
      <c r="N17" s="11">
        <v>0.0</v>
      </c>
      <c r="O17" s="11">
        <v>0.0</v>
      </c>
      <c r="P17" s="11">
        <v>0.0</v>
      </c>
      <c r="Q17" s="11">
        <v>0.0</v>
      </c>
      <c r="R17" s="3"/>
      <c r="S17" s="3"/>
      <c r="T17" s="3"/>
      <c r="U17" s="3"/>
      <c r="V17" s="3"/>
      <c r="W17" s="3"/>
      <c r="X17" s="3"/>
      <c r="Y17" s="3"/>
      <c r="Z17" s="3"/>
    </row>
    <row r="18">
      <c r="A18" s="11" t="s">
        <v>22</v>
      </c>
      <c r="B18" s="11">
        <v>0.0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11">
        <v>0.0</v>
      </c>
      <c r="K18" s="11">
        <v>0.0</v>
      </c>
      <c r="L18" s="11">
        <v>0.0</v>
      </c>
      <c r="M18" s="11">
        <v>0.0</v>
      </c>
      <c r="N18" s="11">
        <v>0.0</v>
      </c>
      <c r="O18" s="11">
        <v>0.0</v>
      </c>
      <c r="P18" s="11">
        <v>0.0</v>
      </c>
      <c r="Q18" s="11">
        <v>0.0</v>
      </c>
      <c r="R18" s="3"/>
      <c r="S18" s="3"/>
      <c r="T18" s="3"/>
      <c r="U18" s="3"/>
      <c r="V18" s="3"/>
      <c r="W18" s="3"/>
      <c r="X18" s="3"/>
      <c r="Y18" s="3"/>
      <c r="Z18" s="3"/>
    </row>
    <row r="19">
      <c r="A19" s="11" t="s">
        <v>23</v>
      </c>
      <c r="B19" s="11">
        <v>0.0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11">
        <v>0.0</v>
      </c>
      <c r="I19" s="11">
        <v>0.0</v>
      </c>
      <c r="J19" s="11">
        <v>0.0</v>
      </c>
      <c r="K19" s="11">
        <v>0.0</v>
      </c>
      <c r="L19" s="11">
        <v>0.0</v>
      </c>
      <c r="M19" s="11">
        <v>0.0</v>
      </c>
      <c r="N19" s="11">
        <v>0.0</v>
      </c>
      <c r="O19" s="11">
        <v>0.0</v>
      </c>
      <c r="P19" s="11">
        <v>0.0</v>
      </c>
      <c r="Q19" s="11">
        <v>0.0</v>
      </c>
      <c r="R19" s="3"/>
      <c r="S19" s="3"/>
      <c r="T19" s="3"/>
      <c r="U19" s="3"/>
      <c r="V19" s="3"/>
      <c r="W19" s="3"/>
      <c r="X19" s="3"/>
      <c r="Y19" s="3"/>
      <c r="Z19" s="3"/>
    </row>
    <row r="20">
      <c r="A20" s="11" t="s">
        <v>24</v>
      </c>
      <c r="B20" s="11">
        <v>0.0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11">
        <v>0.0</v>
      </c>
      <c r="I20" s="11">
        <v>0.0</v>
      </c>
      <c r="J20" s="11">
        <v>0.0</v>
      </c>
      <c r="K20" s="11">
        <v>0.0</v>
      </c>
      <c r="L20" s="11">
        <v>0.0</v>
      </c>
      <c r="M20" s="11">
        <v>0.0</v>
      </c>
      <c r="N20" s="11">
        <v>0.0</v>
      </c>
      <c r="O20" s="11">
        <v>0.0</v>
      </c>
      <c r="P20" s="11">
        <v>0.0</v>
      </c>
      <c r="Q20" s="11">
        <v>0.0</v>
      </c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5" t="s">
        <v>25</v>
      </c>
      <c r="B23" s="15">
        <f t="shared" ref="B23:Q23" si="1">SUM(B4:B13)</f>
        <v>10000</v>
      </c>
      <c r="C23" s="15">
        <f t="shared" si="1"/>
        <v>0</v>
      </c>
      <c r="D23" s="15">
        <f t="shared" si="1"/>
        <v>0</v>
      </c>
      <c r="E23" s="15">
        <f t="shared" si="1"/>
        <v>0</v>
      </c>
      <c r="F23" s="15">
        <f t="shared" si="1"/>
        <v>0</v>
      </c>
      <c r="G23" s="15">
        <f t="shared" si="1"/>
        <v>0</v>
      </c>
      <c r="H23" s="15">
        <f t="shared" si="1"/>
        <v>0</v>
      </c>
      <c r="I23" s="15">
        <f t="shared" si="1"/>
        <v>0</v>
      </c>
      <c r="J23" s="15">
        <f t="shared" si="1"/>
        <v>0</v>
      </c>
      <c r="K23" s="15">
        <f t="shared" si="1"/>
        <v>0</v>
      </c>
      <c r="L23" s="15">
        <f t="shared" si="1"/>
        <v>0</v>
      </c>
      <c r="M23" s="15">
        <f t="shared" si="1"/>
        <v>0</v>
      </c>
      <c r="N23" s="15">
        <f t="shared" si="1"/>
        <v>0</v>
      </c>
      <c r="O23" s="15">
        <f t="shared" si="1"/>
        <v>0</v>
      </c>
      <c r="P23" s="15">
        <f t="shared" si="1"/>
        <v>0</v>
      </c>
      <c r="Q23" s="15">
        <f t="shared" si="1"/>
        <v>0</v>
      </c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5" t="s">
        <v>26</v>
      </c>
      <c r="B24" s="15">
        <f t="shared" ref="B24:Q24" si="2">SUM(B15:B22)</f>
        <v>12000</v>
      </c>
      <c r="C24" s="15">
        <f t="shared" si="2"/>
        <v>0</v>
      </c>
      <c r="D24" s="15">
        <f t="shared" si="2"/>
        <v>0</v>
      </c>
      <c r="E24" s="15">
        <f t="shared" si="2"/>
        <v>0</v>
      </c>
      <c r="F24" s="15">
        <f t="shared" si="2"/>
        <v>0</v>
      </c>
      <c r="G24" s="15">
        <f t="shared" si="2"/>
        <v>0</v>
      </c>
      <c r="H24" s="15">
        <f t="shared" si="2"/>
        <v>0</v>
      </c>
      <c r="I24" s="15">
        <f t="shared" si="2"/>
        <v>0</v>
      </c>
      <c r="J24" s="15">
        <f t="shared" si="2"/>
        <v>0</v>
      </c>
      <c r="K24" s="15">
        <f t="shared" si="2"/>
        <v>0</v>
      </c>
      <c r="L24" s="15">
        <f t="shared" si="2"/>
        <v>0</v>
      </c>
      <c r="M24" s="15">
        <f t="shared" si="2"/>
        <v>0</v>
      </c>
      <c r="N24" s="15">
        <f t="shared" si="2"/>
        <v>0</v>
      </c>
      <c r="O24" s="15">
        <f t="shared" si="2"/>
        <v>0</v>
      </c>
      <c r="P24" s="15">
        <f t="shared" si="2"/>
        <v>0</v>
      </c>
      <c r="Q24" s="15">
        <f t="shared" si="2"/>
        <v>0</v>
      </c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6" t="s">
        <v>27</v>
      </c>
      <c r="B25" s="17">
        <f t="shared" ref="B25:Q25" si="3">B24-B23</f>
        <v>2000</v>
      </c>
      <c r="C25" s="17">
        <f t="shared" si="3"/>
        <v>0</v>
      </c>
      <c r="D25" s="17">
        <f t="shared" si="3"/>
        <v>0</v>
      </c>
      <c r="E25" s="17">
        <f t="shared" si="3"/>
        <v>0</v>
      </c>
      <c r="F25" s="17">
        <f t="shared" si="3"/>
        <v>0</v>
      </c>
      <c r="G25" s="17">
        <f t="shared" si="3"/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  <c r="O25" s="17">
        <f t="shared" si="3"/>
        <v>0</v>
      </c>
      <c r="P25" s="17">
        <f t="shared" si="3"/>
        <v>0</v>
      </c>
      <c r="Q25" s="17">
        <f t="shared" si="3"/>
        <v>0</v>
      </c>
      <c r="R25" s="18"/>
      <c r="S25" s="18"/>
      <c r="T25" s="18"/>
      <c r="U25" s="18"/>
      <c r="V25" s="18"/>
      <c r="W25" s="18"/>
      <c r="X25" s="18"/>
      <c r="Y25" s="18"/>
      <c r="Z25" s="18"/>
    </row>
    <row r="26" ht="15.75" customHeight="1">
      <c r="A26" s="19" t="s">
        <v>28</v>
      </c>
      <c r="B26" s="20">
        <f>B1+B25</f>
        <v>206000</v>
      </c>
      <c r="C26" s="20">
        <f t="shared" ref="C26:Q26" si="4">B26+C25</f>
        <v>206000</v>
      </c>
      <c r="D26" s="20">
        <f t="shared" si="4"/>
        <v>206000</v>
      </c>
      <c r="E26" s="20">
        <f t="shared" si="4"/>
        <v>206000</v>
      </c>
      <c r="F26" s="20">
        <f t="shared" si="4"/>
        <v>206000</v>
      </c>
      <c r="G26" s="20">
        <f t="shared" si="4"/>
        <v>206000</v>
      </c>
      <c r="H26" s="20">
        <f t="shared" si="4"/>
        <v>206000</v>
      </c>
      <c r="I26" s="20">
        <f t="shared" si="4"/>
        <v>206000</v>
      </c>
      <c r="J26" s="20">
        <f t="shared" si="4"/>
        <v>206000</v>
      </c>
      <c r="K26" s="20">
        <f t="shared" si="4"/>
        <v>206000</v>
      </c>
      <c r="L26" s="20">
        <f t="shared" si="4"/>
        <v>206000</v>
      </c>
      <c r="M26" s="20">
        <f t="shared" si="4"/>
        <v>206000</v>
      </c>
      <c r="N26" s="20">
        <f t="shared" si="4"/>
        <v>206000</v>
      </c>
      <c r="O26" s="20">
        <f t="shared" si="4"/>
        <v>206000</v>
      </c>
      <c r="P26" s="20">
        <f t="shared" si="4"/>
        <v>206000</v>
      </c>
      <c r="Q26" s="20">
        <f t="shared" si="4"/>
        <v>206000</v>
      </c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>
      <c r="A28" s="21" t="s">
        <v>29</v>
      </c>
      <c r="B28" s="22"/>
      <c r="C28" s="22"/>
      <c r="D28" s="22"/>
      <c r="E28" s="22"/>
      <c r="F28" s="22"/>
      <c r="G28" s="2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24"/>
      <c r="G29" s="25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ht="15.75" customHeight="1">
      <c r="A30" s="26"/>
      <c r="B30" s="27"/>
      <c r="C30" s="27"/>
      <c r="D30" s="27"/>
      <c r="E30" s="27"/>
      <c r="F30" s="27"/>
      <c r="G30" s="28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ht="15.7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ht="15.7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ht="15.75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ht="60.0" customHeight="1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ht="15.7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ht="15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ht="15.7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ht="15.7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ht="15.75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ht="15.7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ht="15.7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ht="15.7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ht="15.75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ht="15.7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ht="15.7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ht="15.7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ht="15.7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ht="15.7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ht="15.7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ht="15.7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ht="15.7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ht="15.7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ht="15.7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ht="15.7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</sheetData>
  <mergeCells count="5">
    <mergeCell ref="B2:E2"/>
    <mergeCell ref="F2:I2"/>
    <mergeCell ref="J2:M2"/>
    <mergeCell ref="N2:Q2"/>
    <mergeCell ref="A28:G30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3CC33"/>
    <pageSetUpPr/>
  </sheetPr>
  <sheetViews>
    <sheetView showGridLines="0" workbookViewId="0"/>
  </sheetViews>
  <sheetFormatPr customHeight="1" defaultColWidth="14.43" defaultRowHeight="15.0"/>
  <cols>
    <col customWidth="1" min="1" max="1" width="63.0"/>
    <col customWidth="1" min="2" max="16" width="13.29"/>
    <col customWidth="1" min="17" max="26" width="8.71"/>
  </cols>
  <sheetData>
    <row r="1">
      <c r="A1" s="1" t="s">
        <v>0</v>
      </c>
      <c r="B1" s="2">
        <v>204000.0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>
      <c r="A2" s="4"/>
      <c r="B2" s="5" t="s">
        <v>30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5" t="s">
        <v>31</v>
      </c>
      <c r="O2" s="6"/>
      <c r="P2" s="7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5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38</v>
      </c>
      <c r="I3" s="9" t="s">
        <v>39</v>
      </c>
      <c r="J3" s="9" t="s">
        <v>40</v>
      </c>
      <c r="K3" s="9" t="s">
        <v>41</v>
      </c>
      <c r="L3" s="9" t="s">
        <v>42</v>
      </c>
      <c r="M3" s="9" t="s">
        <v>43</v>
      </c>
      <c r="N3" s="9" t="s">
        <v>32</v>
      </c>
      <c r="O3" s="9" t="s">
        <v>33</v>
      </c>
      <c r="P3" s="9" t="s">
        <v>34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10</v>
      </c>
      <c r="B4" s="11">
        <v>10000.0</v>
      </c>
      <c r="C4" s="11">
        <v>0.0</v>
      </c>
      <c r="D4" s="11">
        <v>0.0</v>
      </c>
      <c r="E4" s="11">
        <v>0.0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11">
        <v>0.0</v>
      </c>
      <c r="L4" s="11">
        <v>0.0</v>
      </c>
      <c r="M4" s="11">
        <v>0.0</v>
      </c>
      <c r="N4" s="11">
        <v>0.0</v>
      </c>
      <c r="O4" s="11">
        <v>0.0</v>
      </c>
      <c r="P4" s="11">
        <v>0.0</v>
      </c>
    </row>
    <row r="5">
      <c r="A5" s="10" t="s">
        <v>11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1">
        <v>0.0</v>
      </c>
      <c r="H5" s="11">
        <v>0.0</v>
      </c>
      <c r="I5" s="11">
        <v>0.0</v>
      </c>
      <c r="J5" s="11">
        <v>0.0</v>
      </c>
      <c r="K5" s="11">
        <v>0.0</v>
      </c>
      <c r="L5" s="11">
        <v>0.0</v>
      </c>
      <c r="M5" s="11">
        <v>0.0</v>
      </c>
      <c r="N5" s="11">
        <v>0.0</v>
      </c>
      <c r="O5" s="11">
        <v>0.0</v>
      </c>
      <c r="P5" s="11">
        <v>0.0</v>
      </c>
    </row>
    <row r="6">
      <c r="A6" s="10" t="s">
        <v>12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11">
        <v>0.0</v>
      </c>
      <c r="K6" s="11">
        <v>0.0</v>
      </c>
      <c r="L6" s="11">
        <v>0.0</v>
      </c>
      <c r="M6" s="11">
        <v>0.0</v>
      </c>
      <c r="N6" s="11">
        <v>0.0</v>
      </c>
      <c r="O6" s="11">
        <v>0.0</v>
      </c>
      <c r="P6" s="11">
        <v>0.0</v>
      </c>
    </row>
    <row r="7">
      <c r="A7" s="10" t="s">
        <v>13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1">
        <v>0.0</v>
      </c>
      <c r="I7" s="11">
        <v>0.0</v>
      </c>
      <c r="J7" s="11">
        <v>0.0</v>
      </c>
      <c r="K7" s="11">
        <v>0.0</v>
      </c>
      <c r="L7" s="11">
        <v>0.0</v>
      </c>
      <c r="M7" s="11">
        <v>0.0</v>
      </c>
      <c r="N7" s="11">
        <v>0.0</v>
      </c>
      <c r="O7" s="11">
        <v>0.0</v>
      </c>
      <c r="P7" s="11">
        <v>0.0</v>
      </c>
    </row>
    <row r="8">
      <c r="A8" s="10" t="s">
        <v>14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>
        <v>0.0</v>
      </c>
      <c r="M8" s="11">
        <v>0.0</v>
      </c>
      <c r="N8" s="11">
        <v>0.0</v>
      </c>
      <c r="O8" s="11">
        <v>0.0</v>
      </c>
      <c r="P8" s="11">
        <v>0.0</v>
      </c>
    </row>
    <row r="9">
      <c r="A9" s="10" t="s">
        <v>15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1">
        <v>0.0</v>
      </c>
      <c r="I9" s="11">
        <v>0.0</v>
      </c>
      <c r="J9" s="11">
        <v>0.0</v>
      </c>
      <c r="K9" s="11">
        <v>0.0</v>
      </c>
      <c r="L9" s="11">
        <v>0.0</v>
      </c>
      <c r="M9" s="11">
        <v>0.0</v>
      </c>
      <c r="N9" s="11">
        <v>0.0</v>
      </c>
      <c r="O9" s="11">
        <v>0.0</v>
      </c>
      <c r="P9" s="11">
        <v>0.0</v>
      </c>
    </row>
    <row r="10">
      <c r="A10" s="10" t="s">
        <v>16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11">
        <v>0.0</v>
      </c>
      <c r="M10" s="11">
        <v>0.0</v>
      </c>
      <c r="N10" s="11">
        <v>0.0</v>
      </c>
      <c r="O10" s="11">
        <v>0.0</v>
      </c>
      <c r="P10" s="11">
        <v>0.0</v>
      </c>
    </row>
    <row r="11">
      <c r="A11" s="10" t="s">
        <v>17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11">
        <v>0.0</v>
      </c>
      <c r="I11" s="11">
        <v>0.0</v>
      </c>
      <c r="J11" s="11">
        <v>0.0</v>
      </c>
      <c r="K11" s="11">
        <v>0.0</v>
      </c>
      <c r="L11" s="11">
        <v>0.0</v>
      </c>
      <c r="M11" s="11">
        <v>0.0</v>
      </c>
      <c r="N11" s="11">
        <v>0.0</v>
      </c>
      <c r="O11" s="11">
        <v>0.0</v>
      </c>
      <c r="P11" s="11">
        <v>0.0</v>
      </c>
    </row>
    <row r="12">
      <c r="A12" s="10"/>
      <c r="B12" s="11">
        <v>0.0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>
      <c r="A14" s="12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1" t="s">
        <v>19</v>
      </c>
      <c r="B15" s="11">
        <v>12000.0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1">
        <v>0.0</v>
      </c>
      <c r="I15" s="11">
        <v>0.0</v>
      </c>
      <c r="J15" s="11">
        <v>0.0</v>
      </c>
      <c r="K15" s="11">
        <v>0.0</v>
      </c>
      <c r="L15" s="11">
        <v>0.0</v>
      </c>
      <c r="M15" s="11">
        <v>0.0</v>
      </c>
      <c r="N15" s="11">
        <v>0.0</v>
      </c>
      <c r="O15" s="11">
        <v>0.0</v>
      </c>
      <c r="P15" s="11">
        <v>0.0</v>
      </c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 t="s">
        <v>20</v>
      </c>
      <c r="B16" s="11">
        <v>0.0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0.0</v>
      </c>
      <c r="I16" s="11">
        <v>0.0</v>
      </c>
      <c r="J16" s="11">
        <v>0.0</v>
      </c>
      <c r="K16" s="11">
        <v>0.0</v>
      </c>
      <c r="L16" s="11">
        <v>0.0</v>
      </c>
      <c r="M16" s="11">
        <v>0.0</v>
      </c>
      <c r="N16" s="11">
        <v>0.0</v>
      </c>
      <c r="O16" s="11">
        <v>0.0</v>
      </c>
      <c r="P16" s="11">
        <v>0.0</v>
      </c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 t="s">
        <v>21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1">
        <v>0.0</v>
      </c>
      <c r="I17" s="11">
        <v>0.0</v>
      </c>
      <c r="J17" s="11">
        <v>0.0</v>
      </c>
      <c r="K17" s="11">
        <v>0.0</v>
      </c>
      <c r="L17" s="11">
        <v>0.0</v>
      </c>
      <c r="M17" s="11">
        <v>0.0</v>
      </c>
      <c r="N17" s="11">
        <v>0.0</v>
      </c>
      <c r="O17" s="11">
        <v>0.0</v>
      </c>
      <c r="P17" s="11">
        <v>0.0</v>
      </c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 t="s">
        <v>22</v>
      </c>
      <c r="B18" s="11">
        <v>0.0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11">
        <v>0.0</v>
      </c>
      <c r="K18" s="11">
        <v>0.0</v>
      </c>
      <c r="L18" s="11">
        <v>0.0</v>
      </c>
      <c r="M18" s="11">
        <v>0.0</v>
      </c>
      <c r="N18" s="11">
        <v>0.0</v>
      </c>
      <c r="O18" s="11">
        <v>0.0</v>
      </c>
      <c r="P18" s="11">
        <v>0.0</v>
      </c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 t="s">
        <v>23</v>
      </c>
      <c r="B19" s="11">
        <v>0.0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11">
        <v>0.0</v>
      </c>
      <c r="I19" s="11">
        <v>0.0</v>
      </c>
      <c r="J19" s="11">
        <v>0.0</v>
      </c>
      <c r="K19" s="11">
        <v>0.0</v>
      </c>
      <c r="L19" s="11">
        <v>0.0</v>
      </c>
      <c r="M19" s="11">
        <v>0.0</v>
      </c>
      <c r="N19" s="11">
        <v>0.0</v>
      </c>
      <c r="O19" s="11">
        <v>0.0</v>
      </c>
      <c r="P19" s="11">
        <v>0.0</v>
      </c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 t="s">
        <v>24</v>
      </c>
      <c r="B20" s="11">
        <v>0.0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11">
        <v>0.0</v>
      </c>
      <c r="I20" s="11">
        <v>0.0</v>
      </c>
      <c r="J20" s="11">
        <v>0.0</v>
      </c>
      <c r="K20" s="11">
        <v>0.0</v>
      </c>
      <c r="L20" s="11">
        <v>0.0</v>
      </c>
      <c r="M20" s="11">
        <v>0.0</v>
      </c>
      <c r="N20" s="11">
        <v>0.0</v>
      </c>
      <c r="O20" s="11">
        <v>0.0</v>
      </c>
      <c r="P20" s="11">
        <v>0.0</v>
      </c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5" t="s">
        <v>44</v>
      </c>
      <c r="B23" s="15">
        <f t="shared" ref="B23:P23" si="1">SUM(B4:B13)</f>
        <v>10000</v>
      </c>
      <c r="C23" s="15">
        <f t="shared" si="1"/>
        <v>0</v>
      </c>
      <c r="D23" s="15">
        <f t="shared" si="1"/>
        <v>0</v>
      </c>
      <c r="E23" s="15">
        <f t="shared" si="1"/>
        <v>0</v>
      </c>
      <c r="F23" s="15">
        <f t="shared" si="1"/>
        <v>0</v>
      </c>
      <c r="G23" s="15">
        <f t="shared" si="1"/>
        <v>0</v>
      </c>
      <c r="H23" s="15">
        <f t="shared" si="1"/>
        <v>0</v>
      </c>
      <c r="I23" s="15">
        <f t="shared" si="1"/>
        <v>0</v>
      </c>
      <c r="J23" s="15">
        <f t="shared" si="1"/>
        <v>0</v>
      </c>
      <c r="K23" s="15">
        <f t="shared" si="1"/>
        <v>0</v>
      </c>
      <c r="L23" s="15">
        <f t="shared" si="1"/>
        <v>0</v>
      </c>
      <c r="M23" s="15">
        <f t="shared" si="1"/>
        <v>0</v>
      </c>
      <c r="N23" s="15">
        <f t="shared" si="1"/>
        <v>0</v>
      </c>
      <c r="O23" s="15">
        <f t="shared" si="1"/>
        <v>0</v>
      </c>
      <c r="P23" s="15">
        <f t="shared" si="1"/>
        <v>0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5" t="s">
        <v>45</v>
      </c>
      <c r="B24" s="15">
        <f t="shared" ref="B24:P24" si="2">SUM(B15:B22)</f>
        <v>12000</v>
      </c>
      <c r="C24" s="15">
        <f t="shared" si="2"/>
        <v>0</v>
      </c>
      <c r="D24" s="15">
        <f t="shared" si="2"/>
        <v>0</v>
      </c>
      <c r="E24" s="15">
        <f t="shared" si="2"/>
        <v>0</v>
      </c>
      <c r="F24" s="15">
        <f t="shared" si="2"/>
        <v>0</v>
      </c>
      <c r="G24" s="15">
        <f t="shared" si="2"/>
        <v>0</v>
      </c>
      <c r="H24" s="15">
        <f t="shared" si="2"/>
        <v>0</v>
      </c>
      <c r="I24" s="15">
        <f t="shared" si="2"/>
        <v>0</v>
      </c>
      <c r="J24" s="15">
        <f t="shared" si="2"/>
        <v>0</v>
      </c>
      <c r="K24" s="15">
        <f t="shared" si="2"/>
        <v>0</v>
      </c>
      <c r="L24" s="15">
        <f t="shared" si="2"/>
        <v>0</v>
      </c>
      <c r="M24" s="15">
        <f t="shared" si="2"/>
        <v>0</v>
      </c>
      <c r="N24" s="15">
        <f t="shared" si="2"/>
        <v>0</v>
      </c>
      <c r="O24" s="15">
        <f t="shared" si="2"/>
        <v>0</v>
      </c>
      <c r="P24" s="15">
        <f t="shared" si="2"/>
        <v>0</v>
      </c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6" t="s">
        <v>27</v>
      </c>
      <c r="B25" s="17">
        <f t="shared" ref="B25:P25" si="3">B24-B23</f>
        <v>2000</v>
      </c>
      <c r="C25" s="17">
        <f t="shared" si="3"/>
        <v>0</v>
      </c>
      <c r="D25" s="17">
        <f t="shared" si="3"/>
        <v>0</v>
      </c>
      <c r="E25" s="17">
        <f t="shared" si="3"/>
        <v>0</v>
      </c>
      <c r="F25" s="17">
        <f t="shared" si="3"/>
        <v>0</v>
      </c>
      <c r="G25" s="17">
        <f t="shared" si="3"/>
        <v>0</v>
      </c>
      <c r="H25" s="17">
        <f t="shared" si="3"/>
        <v>0</v>
      </c>
      <c r="I25" s="17">
        <f t="shared" si="3"/>
        <v>0</v>
      </c>
      <c r="J25" s="17">
        <f t="shared" si="3"/>
        <v>0</v>
      </c>
      <c r="K25" s="17">
        <f t="shared" si="3"/>
        <v>0</v>
      </c>
      <c r="L25" s="17">
        <f t="shared" si="3"/>
        <v>0</v>
      </c>
      <c r="M25" s="17">
        <f t="shared" si="3"/>
        <v>0</v>
      </c>
      <c r="N25" s="17">
        <f t="shared" si="3"/>
        <v>0</v>
      </c>
      <c r="O25" s="17">
        <f t="shared" si="3"/>
        <v>0</v>
      </c>
      <c r="P25" s="17">
        <f t="shared" si="3"/>
        <v>0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5.75" customHeight="1">
      <c r="A26" s="19" t="s">
        <v>28</v>
      </c>
      <c r="B26" s="20">
        <f>B1+B25</f>
        <v>206000</v>
      </c>
      <c r="C26" s="20">
        <f t="shared" ref="C26:P26" si="4">B26+C25</f>
        <v>206000</v>
      </c>
      <c r="D26" s="20">
        <f t="shared" si="4"/>
        <v>206000</v>
      </c>
      <c r="E26" s="20">
        <f t="shared" si="4"/>
        <v>206000</v>
      </c>
      <c r="F26" s="20">
        <f t="shared" si="4"/>
        <v>206000</v>
      </c>
      <c r="G26" s="20">
        <f t="shared" si="4"/>
        <v>206000</v>
      </c>
      <c r="H26" s="20">
        <f t="shared" si="4"/>
        <v>206000</v>
      </c>
      <c r="I26" s="20">
        <f t="shared" si="4"/>
        <v>206000</v>
      </c>
      <c r="J26" s="20">
        <f t="shared" si="4"/>
        <v>206000</v>
      </c>
      <c r="K26" s="20">
        <f t="shared" si="4"/>
        <v>206000</v>
      </c>
      <c r="L26" s="20">
        <f t="shared" si="4"/>
        <v>206000</v>
      </c>
      <c r="M26" s="20">
        <f t="shared" si="4"/>
        <v>206000</v>
      </c>
      <c r="N26" s="20">
        <f t="shared" si="4"/>
        <v>206000</v>
      </c>
      <c r="O26" s="20">
        <f t="shared" si="4"/>
        <v>206000</v>
      </c>
      <c r="P26" s="20">
        <f t="shared" si="4"/>
        <v>206000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>
      <c r="A28" s="21" t="s">
        <v>29</v>
      </c>
      <c r="B28" s="22"/>
      <c r="C28" s="22"/>
      <c r="D28" s="22"/>
      <c r="E28" s="22"/>
      <c r="F28" s="22"/>
      <c r="G28" s="23"/>
      <c r="H28" s="13"/>
      <c r="I28" s="13"/>
      <c r="J28" s="13"/>
      <c r="K28" s="13"/>
      <c r="L28" s="13"/>
      <c r="M28" s="13"/>
      <c r="N28" s="13"/>
      <c r="O28" s="13"/>
      <c r="P28" s="13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24"/>
      <c r="G29" s="25"/>
      <c r="H29" s="3"/>
      <c r="I29" s="3"/>
      <c r="J29" s="3"/>
      <c r="K29" s="3"/>
      <c r="L29" s="3"/>
      <c r="M29" s="3"/>
      <c r="N29" s="3"/>
      <c r="O29" s="3"/>
      <c r="P29" s="3"/>
    </row>
    <row r="30" ht="15.75" customHeight="1">
      <c r="A30" s="26"/>
      <c r="B30" s="27"/>
      <c r="C30" s="27"/>
      <c r="D30" s="27"/>
      <c r="E30" s="27"/>
      <c r="F30" s="27"/>
      <c r="G30" s="28"/>
      <c r="H30" s="3"/>
      <c r="I30" s="3"/>
      <c r="J30" s="3"/>
      <c r="K30" s="3"/>
      <c r="L30" s="3"/>
      <c r="M30" s="3"/>
      <c r="N30" s="3"/>
      <c r="O30" s="3"/>
      <c r="P30" s="3"/>
    </row>
    <row r="31" ht="15.7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5.7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ht="15.75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72.0" customHeight="1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15.7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ht="15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ht="15.7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ht="15.7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15.75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ht="15.7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15.7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15.7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ht="15.75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ht="15.7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ht="15.7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15.7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15.7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15.7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15.7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ht="15.7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ht="15.7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ht="15.7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ht="15.7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ht="15.7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</row>
  </sheetData>
  <mergeCells count="3">
    <mergeCell ref="B2:M2"/>
    <mergeCell ref="N2:P2"/>
    <mergeCell ref="A28:G3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99"/>
    <pageSetUpPr/>
  </sheetPr>
  <sheetViews>
    <sheetView showGridLines="0" workbookViewId="0"/>
  </sheetViews>
  <sheetFormatPr customHeight="1" defaultColWidth="14.43" defaultRowHeight="15.0"/>
  <cols>
    <col customWidth="1" min="1" max="1" width="63.0"/>
    <col customWidth="1" min="2" max="13" width="13.29"/>
    <col customWidth="1" min="14" max="26" width="8.71"/>
  </cols>
  <sheetData>
    <row r="1">
      <c r="A1" s="1" t="s">
        <v>0</v>
      </c>
      <c r="B1" s="2">
        <v>204000.0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>
      <c r="A2" s="4"/>
      <c r="B2" s="5" t="s">
        <v>46</v>
      </c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5</v>
      </c>
      <c r="B3" s="30">
        <v>45838.0</v>
      </c>
      <c r="C3" s="30">
        <f t="shared" ref="C3:M3" si="1">B3+7</f>
        <v>45845</v>
      </c>
      <c r="D3" s="30">
        <f t="shared" si="1"/>
        <v>45852</v>
      </c>
      <c r="E3" s="30">
        <f t="shared" si="1"/>
        <v>45859</v>
      </c>
      <c r="F3" s="30">
        <f t="shared" si="1"/>
        <v>45866</v>
      </c>
      <c r="G3" s="30">
        <f t="shared" si="1"/>
        <v>45873</v>
      </c>
      <c r="H3" s="30">
        <f t="shared" si="1"/>
        <v>45880</v>
      </c>
      <c r="I3" s="30">
        <f t="shared" si="1"/>
        <v>45887</v>
      </c>
      <c r="J3" s="30">
        <f t="shared" si="1"/>
        <v>45894</v>
      </c>
      <c r="K3" s="30">
        <f t="shared" si="1"/>
        <v>45901</v>
      </c>
      <c r="L3" s="30">
        <f t="shared" si="1"/>
        <v>45908</v>
      </c>
      <c r="M3" s="30">
        <f t="shared" si="1"/>
        <v>45915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10</v>
      </c>
      <c r="B4" s="11">
        <v>10000.0</v>
      </c>
      <c r="C4" s="11">
        <v>0.0</v>
      </c>
      <c r="D4" s="11">
        <v>0.0</v>
      </c>
      <c r="E4" s="11">
        <v>0.0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11">
        <v>0.0</v>
      </c>
      <c r="L4" s="11">
        <v>0.0</v>
      </c>
      <c r="M4" s="11">
        <v>0.0</v>
      </c>
    </row>
    <row r="5">
      <c r="A5" s="10" t="s">
        <v>11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1">
        <v>0.0</v>
      </c>
      <c r="H5" s="11">
        <v>0.0</v>
      </c>
      <c r="I5" s="11">
        <v>0.0</v>
      </c>
      <c r="J5" s="11">
        <v>0.0</v>
      </c>
      <c r="K5" s="11">
        <v>0.0</v>
      </c>
      <c r="L5" s="11">
        <v>0.0</v>
      </c>
      <c r="M5" s="11">
        <v>0.0</v>
      </c>
    </row>
    <row r="6">
      <c r="A6" s="10" t="s">
        <v>12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11">
        <v>0.0</v>
      </c>
      <c r="K6" s="11">
        <v>0.0</v>
      </c>
      <c r="L6" s="11">
        <v>0.0</v>
      </c>
      <c r="M6" s="11">
        <v>0.0</v>
      </c>
    </row>
    <row r="7">
      <c r="A7" s="10" t="s">
        <v>13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1">
        <v>0.0</v>
      </c>
      <c r="I7" s="11">
        <v>0.0</v>
      </c>
      <c r="J7" s="11">
        <v>0.0</v>
      </c>
      <c r="K7" s="11">
        <v>0.0</v>
      </c>
      <c r="L7" s="11">
        <v>0.0</v>
      </c>
      <c r="M7" s="11">
        <v>0.0</v>
      </c>
    </row>
    <row r="8">
      <c r="A8" s="10" t="s">
        <v>14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>
        <v>0.0</v>
      </c>
      <c r="M8" s="11">
        <v>0.0</v>
      </c>
    </row>
    <row r="9">
      <c r="A9" s="10" t="s">
        <v>15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1">
        <v>0.0</v>
      </c>
      <c r="I9" s="11">
        <v>0.0</v>
      </c>
      <c r="J9" s="11">
        <v>0.0</v>
      </c>
      <c r="K9" s="11">
        <v>0.0</v>
      </c>
      <c r="L9" s="11">
        <v>0.0</v>
      </c>
      <c r="M9" s="11">
        <v>0.0</v>
      </c>
    </row>
    <row r="10">
      <c r="A10" s="10" t="s">
        <v>16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11">
        <v>0.0</v>
      </c>
      <c r="M10" s="11">
        <v>0.0</v>
      </c>
    </row>
    <row r="11">
      <c r="A11" s="10" t="s">
        <v>17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11">
        <v>0.0</v>
      </c>
      <c r="I11" s="11">
        <v>0.0</v>
      </c>
      <c r="J11" s="11">
        <v>0.0</v>
      </c>
      <c r="K11" s="11">
        <v>0.0</v>
      </c>
      <c r="L11" s="11">
        <v>0.0</v>
      </c>
      <c r="M11" s="11">
        <v>0.0</v>
      </c>
    </row>
    <row r="12">
      <c r="A12" s="10"/>
      <c r="B12" s="11">
        <v>0.0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>
      <c r="A14" s="12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1" t="s">
        <v>19</v>
      </c>
      <c r="B15" s="11">
        <v>12000.0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1">
        <v>0.0</v>
      </c>
      <c r="I15" s="11">
        <v>0.0</v>
      </c>
      <c r="J15" s="11">
        <v>0.0</v>
      </c>
      <c r="K15" s="11">
        <v>0.0</v>
      </c>
      <c r="L15" s="11">
        <v>0.0</v>
      </c>
      <c r="M15" s="11">
        <v>0.0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 t="s">
        <v>20</v>
      </c>
      <c r="B16" s="11">
        <v>0.0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0.0</v>
      </c>
      <c r="I16" s="11">
        <v>0.0</v>
      </c>
      <c r="J16" s="11">
        <v>0.0</v>
      </c>
      <c r="K16" s="11">
        <v>0.0</v>
      </c>
      <c r="L16" s="11">
        <v>0.0</v>
      </c>
      <c r="M16" s="11">
        <v>0.0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 t="s">
        <v>21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1">
        <v>0.0</v>
      </c>
      <c r="I17" s="11">
        <v>0.0</v>
      </c>
      <c r="J17" s="11">
        <v>0.0</v>
      </c>
      <c r="K17" s="11">
        <v>0.0</v>
      </c>
      <c r="L17" s="11">
        <v>0.0</v>
      </c>
      <c r="M17" s="11">
        <v>0.0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 t="s">
        <v>22</v>
      </c>
      <c r="B18" s="11">
        <v>0.0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11">
        <v>0.0</v>
      </c>
      <c r="K18" s="11">
        <v>0.0</v>
      </c>
      <c r="L18" s="11">
        <v>0.0</v>
      </c>
      <c r="M18" s="11">
        <v>0.0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 t="s">
        <v>23</v>
      </c>
      <c r="B19" s="11">
        <v>0.0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11">
        <v>0.0</v>
      </c>
      <c r="I19" s="11">
        <v>0.0</v>
      </c>
      <c r="J19" s="11">
        <v>0.0</v>
      </c>
      <c r="K19" s="11">
        <v>0.0</v>
      </c>
      <c r="L19" s="11">
        <v>0.0</v>
      </c>
      <c r="M19" s="11">
        <v>0.0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 t="s">
        <v>24</v>
      </c>
      <c r="B20" s="11">
        <v>0.0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11">
        <v>0.0</v>
      </c>
      <c r="I20" s="11">
        <v>0.0</v>
      </c>
      <c r="J20" s="11">
        <v>0.0</v>
      </c>
      <c r="K20" s="11">
        <v>0.0</v>
      </c>
      <c r="L20" s="11">
        <v>0.0</v>
      </c>
      <c r="M20" s="11">
        <v>0.0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5" t="s">
        <v>47</v>
      </c>
      <c r="B23" s="15">
        <f t="shared" ref="B23:M23" si="2">SUM(B4:B13)</f>
        <v>10000</v>
      </c>
      <c r="C23" s="15">
        <f t="shared" si="2"/>
        <v>0</v>
      </c>
      <c r="D23" s="15">
        <f t="shared" si="2"/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5">
        <f t="shared" si="2"/>
        <v>0</v>
      </c>
      <c r="L23" s="15">
        <f t="shared" si="2"/>
        <v>0</v>
      </c>
      <c r="M23" s="15">
        <f t="shared" si="2"/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5" t="s">
        <v>48</v>
      </c>
      <c r="B24" s="15">
        <f t="shared" ref="B24:M24" si="3">SUM(B15:B22)</f>
        <v>12000</v>
      </c>
      <c r="C24" s="15">
        <f t="shared" si="3"/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6" t="s">
        <v>27</v>
      </c>
      <c r="B25" s="17">
        <f t="shared" ref="B25:M25" si="4">B24-B23</f>
        <v>2000</v>
      </c>
      <c r="C25" s="17">
        <f t="shared" si="4"/>
        <v>0</v>
      </c>
      <c r="D25" s="17">
        <f t="shared" si="4"/>
        <v>0</v>
      </c>
      <c r="E25" s="17">
        <f t="shared" si="4"/>
        <v>0</v>
      </c>
      <c r="F25" s="17">
        <f t="shared" si="4"/>
        <v>0</v>
      </c>
      <c r="G25" s="17">
        <f t="shared" si="4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5.75" customHeight="1">
      <c r="A26" s="19" t="s">
        <v>28</v>
      </c>
      <c r="B26" s="20">
        <f>B1+B25</f>
        <v>206000</v>
      </c>
      <c r="C26" s="20">
        <f t="shared" ref="C26:M26" si="5">B26+C25</f>
        <v>206000</v>
      </c>
      <c r="D26" s="20">
        <f t="shared" si="5"/>
        <v>206000</v>
      </c>
      <c r="E26" s="20">
        <f t="shared" si="5"/>
        <v>206000</v>
      </c>
      <c r="F26" s="20">
        <f t="shared" si="5"/>
        <v>206000</v>
      </c>
      <c r="G26" s="20">
        <f t="shared" si="5"/>
        <v>206000</v>
      </c>
      <c r="H26" s="20">
        <f t="shared" si="5"/>
        <v>206000</v>
      </c>
      <c r="I26" s="20">
        <f t="shared" si="5"/>
        <v>206000</v>
      </c>
      <c r="J26" s="20">
        <f t="shared" si="5"/>
        <v>206000</v>
      </c>
      <c r="K26" s="20">
        <f t="shared" si="5"/>
        <v>206000</v>
      </c>
      <c r="L26" s="20">
        <f t="shared" si="5"/>
        <v>206000</v>
      </c>
      <c r="M26" s="20">
        <f t="shared" si="5"/>
        <v>206000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>
      <c r="A28" s="21" t="s">
        <v>29</v>
      </c>
      <c r="B28" s="22"/>
      <c r="C28" s="22"/>
      <c r="D28" s="22"/>
      <c r="E28" s="22"/>
      <c r="F28" s="22"/>
      <c r="G28" s="23"/>
      <c r="H28" s="13"/>
      <c r="I28" s="13"/>
      <c r="J28" s="13"/>
      <c r="K28" s="13"/>
      <c r="L28" s="13"/>
      <c r="M28" s="13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24"/>
      <c r="G29" s="25"/>
      <c r="H29" s="3"/>
      <c r="I29" s="3"/>
      <c r="J29" s="3"/>
      <c r="K29" s="3"/>
      <c r="L29" s="3"/>
      <c r="M29" s="3"/>
    </row>
    <row r="30" ht="15.75" customHeight="1">
      <c r="A30" s="26"/>
      <c r="B30" s="27"/>
      <c r="C30" s="27"/>
      <c r="D30" s="27"/>
      <c r="E30" s="27"/>
      <c r="F30" s="27"/>
      <c r="G30" s="28"/>
      <c r="H30" s="3"/>
      <c r="I30" s="3"/>
      <c r="J30" s="3"/>
      <c r="K30" s="3"/>
      <c r="L30" s="3"/>
      <c r="M30" s="3"/>
    </row>
    <row r="31" ht="15.7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5.7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61.5" customHeight="1">
      <c r="A33" s="2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15.75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ht="15.7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ht="15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ht="15.7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ht="15.7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5.75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5.7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5.7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5.7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15.75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ht="15.7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ht="15.7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ht="15.7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ht="15.7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5.7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5.7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ht="15.7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ht="15.7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ht="15.7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15.7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15.7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mergeCells count="2">
    <mergeCell ref="B2:M2"/>
    <mergeCell ref="A28:G3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FF33"/>
    <pageSetUpPr/>
  </sheetPr>
  <sheetViews>
    <sheetView showGridLines="0" workbookViewId="0"/>
  </sheetViews>
  <sheetFormatPr customHeight="1" defaultColWidth="14.43" defaultRowHeight="15.0"/>
  <cols>
    <col customWidth="1" min="1" max="1" width="63.0"/>
    <col customWidth="1" min="2" max="13" width="13.29"/>
    <col customWidth="1" min="14" max="26" width="8.71"/>
  </cols>
  <sheetData>
    <row r="1">
      <c r="A1" s="1" t="s">
        <v>0</v>
      </c>
      <c r="B1" s="2">
        <v>204000.0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>
      <c r="A2" s="4"/>
      <c r="B2" s="5" t="s">
        <v>49</v>
      </c>
      <c r="C2" s="6"/>
      <c r="D2" s="6"/>
      <c r="E2" s="6"/>
      <c r="F2" s="6"/>
      <c r="G2" s="7"/>
      <c r="H2" s="5" t="s">
        <v>50</v>
      </c>
      <c r="I2" s="6"/>
      <c r="J2" s="7"/>
      <c r="K2" s="5" t="s">
        <v>51</v>
      </c>
      <c r="L2" s="6"/>
      <c r="M2" s="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5</v>
      </c>
      <c r="B3" s="30">
        <v>45838.0</v>
      </c>
      <c r="C3" s="30">
        <f t="shared" ref="C3:G3" si="1">B3+7</f>
        <v>45845</v>
      </c>
      <c r="D3" s="30">
        <f t="shared" si="1"/>
        <v>45852</v>
      </c>
      <c r="E3" s="30">
        <f t="shared" si="1"/>
        <v>45859</v>
      </c>
      <c r="F3" s="30">
        <f t="shared" si="1"/>
        <v>45866</v>
      </c>
      <c r="G3" s="30">
        <f t="shared" si="1"/>
        <v>45873</v>
      </c>
      <c r="H3" s="30" t="s">
        <v>39</v>
      </c>
      <c r="I3" s="30" t="s">
        <v>40</v>
      </c>
      <c r="J3" s="30" t="s">
        <v>41</v>
      </c>
      <c r="K3" s="31" t="s">
        <v>52</v>
      </c>
      <c r="L3" s="31" t="s">
        <v>53</v>
      </c>
      <c r="M3" s="31" t="s">
        <v>54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10</v>
      </c>
      <c r="B4" s="11">
        <v>10000.0</v>
      </c>
      <c r="C4" s="11">
        <v>0.0</v>
      </c>
      <c r="D4" s="11">
        <v>0.0</v>
      </c>
      <c r="E4" s="11">
        <v>0.0</v>
      </c>
      <c r="F4" s="11">
        <v>0.0</v>
      </c>
      <c r="G4" s="11">
        <v>0.0</v>
      </c>
      <c r="H4" s="11">
        <v>0.0</v>
      </c>
      <c r="I4" s="11">
        <v>0.0</v>
      </c>
      <c r="J4" s="11">
        <v>0.0</v>
      </c>
      <c r="K4" s="11">
        <v>0.0</v>
      </c>
      <c r="L4" s="11">
        <v>0.0</v>
      </c>
      <c r="M4" s="11">
        <v>0.0</v>
      </c>
    </row>
    <row r="5">
      <c r="A5" s="10" t="s">
        <v>11</v>
      </c>
      <c r="B5" s="11">
        <v>0.0</v>
      </c>
      <c r="C5" s="11">
        <v>0.0</v>
      </c>
      <c r="D5" s="11">
        <v>0.0</v>
      </c>
      <c r="E5" s="11">
        <v>0.0</v>
      </c>
      <c r="F5" s="11">
        <v>0.0</v>
      </c>
      <c r="G5" s="11">
        <v>0.0</v>
      </c>
      <c r="H5" s="11">
        <v>0.0</v>
      </c>
      <c r="I5" s="11">
        <v>0.0</v>
      </c>
      <c r="J5" s="11">
        <v>0.0</v>
      </c>
      <c r="K5" s="11">
        <v>0.0</v>
      </c>
      <c r="L5" s="11">
        <v>0.0</v>
      </c>
      <c r="M5" s="11">
        <v>0.0</v>
      </c>
    </row>
    <row r="6">
      <c r="A6" s="10" t="s">
        <v>12</v>
      </c>
      <c r="B6" s="11">
        <v>0.0</v>
      </c>
      <c r="C6" s="11">
        <v>0.0</v>
      </c>
      <c r="D6" s="11">
        <v>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11">
        <v>0.0</v>
      </c>
      <c r="K6" s="11">
        <v>0.0</v>
      </c>
      <c r="L6" s="11">
        <v>0.0</v>
      </c>
      <c r="M6" s="11">
        <v>0.0</v>
      </c>
    </row>
    <row r="7">
      <c r="A7" s="10" t="s">
        <v>13</v>
      </c>
      <c r="B7" s="11">
        <v>0.0</v>
      </c>
      <c r="C7" s="11">
        <v>0.0</v>
      </c>
      <c r="D7" s="11">
        <v>0.0</v>
      </c>
      <c r="E7" s="11">
        <v>0.0</v>
      </c>
      <c r="F7" s="11">
        <v>0.0</v>
      </c>
      <c r="G7" s="11">
        <v>0.0</v>
      </c>
      <c r="H7" s="11">
        <v>0.0</v>
      </c>
      <c r="I7" s="11">
        <v>0.0</v>
      </c>
      <c r="J7" s="11">
        <v>0.0</v>
      </c>
      <c r="K7" s="11">
        <v>0.0</v>
      </c>
      <c r="L7" s="11">
        <v>0.0</v>
      </c>
      <c r="M7" s="11">
        <v>0.0</v>
      </c>
    </row>
    <row r="8">
      <c r="A8" s="10" t="s">
        <v>14</v>
      </c>
      <c r="B8" s="11">
        <v>0.0</v>
      </c>
      <c r="C8" s="11">
        <v>0.0</v>
      </c>
      <c r="D8" s="11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11">
        <v>0.0</v>
      </c>
      <c r="K8" s="11">
        <v>0.0</v>
      </c>
      <c r="L8" s="11">
        <v>0.0</v>
      </c>
      <c r="M8" s="11">
        <v>0.0</v>
      </c>
    </row>
    <row r="9">
      <c r="A9" s="10" t="s">
        <v>15</v>
      </c>
      <c r="B9" s="11">
        <v>0.0</v>
      </c>
      <c r="C9" s="11">
        <v>0.0</v>
      </c>
      <c r="D9" s="11">
        <v>0.0</v>
      </c>
      <c r="E9" s="11">
        <v>0.0</v>
      </c>
      <c r="F9" s="11">
        <v>0.0</v>
      </c>
      <c r="G9" s="11">
        <v>0.0</v>
      </c>
      <c r="H9" s="11">
        <v>0.0</v>
      </c>
      <c r="I9" s="11">
        <v>0.0</v>
      </c>
      <c r="J9" s="11">
        <v>0.0</v>
      </c>
      <c r="K9" s="11">
        <v>0.0</v>
      </c>
      <c r="L9" s="11">
        <v>0.0</v>
      </c>
      <c r="M9" s="11">
        <v>0.0</v>
      </c>
    </row>
    <row r="10">
      <c r="A10" s="10" t="s">
        <v>16</v>
      </c>
      <c r="B10" s="11">
        <v>0.0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0.0</v>
      </c>
      <c r="I10" s="11">
        <v>0.0</v>
      </c>
      <c r="J10" s="11">
        <v>0.0</v>
      </c>
      <c r="K10" s="11">
        <v>0.0</v>
      </c>
      <c r="L10" s="11">
        <v>0.0</v>
      </c>
      <c r="M10" s="11">
        <v>0.0</v>
      </c>
    </row>
    <row r="11">
      <c r="A11" s="10" t="s">
        <v>17</v>
      </c>
      <c r="B11" s="11">
        <v>0.0</v>
      </c>
      <c r="C11" s="11">
        <v>0.0</v>
      </c>
      <c r="D11" s="11">
        <v>0.0</v>
      </c>
      <c r="E11" s="11">
        <v>0.0</v>
      </c>
      <c r="F11" s="11">
        <v>0.0</v>
      </c>
      <c r="G11" s="11">
        <v>0.0</v>
      </c>
      <c r="H11" s="11">
        <v>0.0</v>
      </c>
      <c r="I11" s="11">
        <v>0.0</v>
      </c>
      <c r="J11" s="11">
        <v>0.0</v>
      </c>
      <c r="K11" s="11">
        <v>0.0</v>
      </c>
      <c r="L11" s="11">
        <v>0.0</v>
      </c>
      <c r="M11" s="11">
        <v>0.0</v>
      </c>
    </row>
    <row r="12">
      <c r="A12" s="10"/>
      <c r="B12" s="11">
        <v>0.0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>
      <c r="A14" s="12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1" t="s">
        <v>19</v>
      </c>
      <c r="B15" s="11">
        <v>12000.0</v>
      </c>
      <c r="C15" s="11">
        <v>0.0</v>
      </c>
      <c r="D15" s="11">
        <v>0.0</v>
      </c>
      <c r="E15" s="11">
        <v>0.0</v>
      </c>
      <c r="F15" s="11">
        <v>0.0</v>
      </c>
      <c r="G15" s="11">
        <v>0.0</v>
      </c>
      <c r="H15" s="11">
        <v>0.0</v>
      </c>
      <c r="I15" s="11">
        <v>0.0</v>
      </c>
      <c r="J15" s="11">
        <v>0.0</v>
      </c>
      <c r="K15" s="11">
        <v>0.0</v>
      </c>
      <c r="L15" s="11">
        <v>0.0</v>
      </c>
      <c r="M15" s="11">
        <v>0.0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 t="s">
        <v>20</v>
      </c>
      <c r="B16" s="11">
        <v>0.0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0.0</v>
      </c>
      <c r="I16" s="11">
        <v>0.0</v>
      </c>
      <c r="J16" s="11">
        <v>0.0</v>
      </c>
      <c r="K16" s="11">
        <v>0.0</v>
      </c>
      <c r="L16" s="11">
        <v>0.0</v>
      </c>
      <c r="M16" s="11">
        <v>0.0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 t="s">
        <v>21</v>
      </c>
      <c r="B17" s="11">
        <v>0.0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1">
        <v>0.0</v>
      </c>
      <c r="I17" s="11">
        <v>0.0</v>
      </c>
      <c r="J17" s="11">
        <v>0.0</v>
      </c>
      <c r="K17" s="11">
        <v>0.0</v>
      </c>
      <c r="L17" s="11">
        <v>0.0</v>
      </c>
      <c r="M17" s="11">
        <v>0.0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 t="s">
        <v>22</v>
      </c>
      <c r="B18" s="11">
        <v>0.0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11">
        <v>0.0</v>
      </c>
      <c r="K18" s="11">
        <v>0.0</v>
      </c>
      <c r="L18" s="11">
        <v>0.0</v>
      </c>
      <c r="M18" s="11">
        <v>0.0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 t="s">
        <v>23</v>
      </c>
      <c r="B19" s="11">
        <v>0.0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11">
        <v>0.0</v>
      </c>
      <c r="I19" s="11">
        <v>0.0</v>
      </c>
      <c r="J19" s="11">
        <v>0.0</v>
      </c>
      <c r="K19" s="11">
        <v>0.0</v>
      </c>
      <c r="L19" s="11">
        <v>0.0</v>
      </c>
      <c r="M19" s="11">
        <v>0.0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 t="s">
        <v>24</v>
      </c>
      <c r="B20" s="11">
        <v>0.0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11">
        <v>0.0</v>
      </c>
      <c r="I20" s="11">
        <v>0.0</v>
      </c>
      <c r="J20" s="11">
        <v>0.0</v>
      </c>
      <c r="K20" s="11">
        <v>0.0</v>
      </c>
      <c r="L20" s="11">
        <v>0.0</v>
      </c>
      <c r="M20" s="11">
        <v>0.0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5" t="s">
        <v>55</v>
      </c>
      <c r="B23" s="15">
        <f t="shared" ref="B23:M23" si="2">SUM(B4:B13)</f>
        <v>10000</v>
      </c>
      <c r="C23" s="15">
        <f t="shared" si="2"/>
        <v>0</v>
      </c>
      <c r="D23" s="15">
        <f t="shared" si="2"/>
        <v>0</v>
      </c>
      <c r="E23" s="15">
        <f t="shared" si="2"/>
        <v>0</v>
      </c>
      <c r="F23" s="15">
        <f t="shared" si="2"/>
        <v>0</v>
      </c>
      <c r="G23" s="15">
        <f t="shared" si="2"/>
        <v>0</v>
      </c>
      <c r="H23" s="15">
        <f t="shared" si="2"/>
        <v>0</v>
      </c>
      <c r="I23" s="15">
        <f t="shared" si="2"/>
        <v>0</v>
      </c>
      <c r="J23" s="15">
        <f t="shared" si="2"/>
        <v>0</v>
      </c>
      <c r="K23" s="15">
        <f t="shared" si="2"/>
        <v>0</v>
      </c>
      <c r="L23" s="15">
        <f t="shared" si="2"/>
        <v>0</v>
      </c>
      <c r="M23" s="15">
        <f t="shared" si="2"/>
        <v>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5" t="s">
        <v>56</v>
      </c>
      <c r="B24" s="15">
        <f t="shared" ref="B24:M24" si="3">SUM(B15:B22)</f>
        <v>12000</v>
      </c>
      <c r="C24" s="15">
        <f t="shared" si="3"/>
        <v>0</v>
      </c>
      <c r="D24" s="15">
        <f t="shared" si="3"/>
        <v>0</v>
      </c>
      <c r="E24" s="15">
        <f t="shared" si="3"/>
        <v>0</v>
      </c>
      <c r="F24" s="15">
        <f t="shared" si="3"/>
        <v>0</v>
      </c>
      <c r="G24" s="15">
        <f t="shared" si="3"/>
        <v>0</v>
      </c>
      <c r="H24" s="15">
        <f t="shared" si="3"/>
        <v>0</v>
      </c>
      <c r="I24" s="15">
        <f t="shared" si="3"/>
        <v>0</v>
      </c>
      <c r="J24" s="15">
        <f t="shared" si="3"/>
        <v>0</v>
      </c>
      <c r="K24" s="15">
        <f t="shared" si="3"/>
        <v>0</v>
      </c>
      <c r="L24" s="15">
        <f t="shared" si="3"/>
        <v>0</v>
      </c>
      <c r="M24" s="15">
        <f t="shared" si="3"/>
        <v>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6" t="s">
        <v>27</v>
      </c>
      <c r="B25" s="17">
        <f t="shared" ref="B25:M25" si="4">B24-B23</f>
        <v>2000</v>
      </c>
      <c r="C25" s="17">
        <f t="shared" si="4"/>
        <v>0</v>
      </c>
      <c r="D25" s="17">
        <f t="shared" si="4"/>
        <v>0</v>
      </c>
      <c r="E25" s="17">
        <f t="shared" si="4"/>
        <v>0</v>
      </c>
      <c r="F25" s="17">
        <f t="shared" si="4"/>
        <v>0</v>
      </c>
      <c r="G25" s="17">
        <f t="shared" si="4"/>
        <v>0</v>
      </c>
      <c r="H25" s="17">
        <f t="shared" si="4"/>
        <v>0</v>
      </c>
      <c r="I25" s="17">
        <f t="shared" si="4"/>
        <v>0</v>
      </c>
      <c r="J25" s="17">
        <f t="shared" si="4"/>
        <v>0</v>
      </c>
      <c r="K25" s="17">
        <f t="shared" si="4"/>
        <v>0</v>
      </c>
      <c r="L25" s="17">
        <f t="shared" si="4"/>
        <v>0</v>
      </c>
      <c r="M25" s="17">
        <f t="shared" si="4"/>
        <v>0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5.75" customHeight="1">
      <c r="A26" s="19" t="s">
        <v>28</v>
      </c>
      <c r="B26" s="20">
        <f>B1+B25</f>
        <v>206000</v>
      </c>
      <c r="C26" s="20">
        <f t="shared" ref="C26:M26" si="5">B26+C25</f>
        <v>206000</v>
      </c>
      <c r="D26" s="20">
        <f t="shared" si="5"/>
        <v>206000</v>
      </c>
      <c r="E26" s="20">
        <f t="shared" si="5"/>
        <v>206000</v>
      </c>
      <c r="F26" s="20">
        <f t="shared" si="5"/>
        <v>206000</v>
      </c>
      <c r="G26" s="20">
        <f t="shared" si="5"/>
        <v>206000</v>
      </c>
      <c r="H26" s="20">
        <f t="shared" si="5"/>
        <v>206000</v>
      </c>
      <c r="I26" s="20">
        <f t="shared" si="5"/>
        <v>206000</v>
      </c>
      <c r="J26" s="20">
        <f t="shared" si="5"/>
        <v>206000</v>
      </c>
      <c r="K26" s="20">
        <f t="shared" si="5"/>
        <v>206000</v>
      </c>
      <c r="L26" s="20">
        <f t="shared" si="5"/>
        <v>206000</v>
      </c>
      <c r="M26" s="20">
        <f t="shared" si="5"/>
        <v>206000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8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5.75" customHeight="1">
      <c r="A28" s="21" t="s">
        <v>29</v>
      </c>
      <c r="B28" s="22"/>
      <c r="C28" s="22"/>
      <c r="D28" s="22"/>
      <c r="E28" s="22"/>
      <c r="F28" s="22"/>
      <c r="G28" s="23"/>
      <c r="H28" s="13"/>
      <c r="I28" s="13"/>
      <c r="J28" s="13"/>
      <c r="K28" s="13"/>
      <c r="L28" s="13"/>
      <c r="M28" s="13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24"/>
      <c r="G29" s="25"/>
      <c r="H29" s="3"/>
      <c r="I29" s="3"/>
      <c r="J29" s="3"/>
      <c r="K29" s="3"/>
      <c r="L29" s="3"/>
      <c r="M29" s="3"/>
    </row>
    <row r="30" ht="15.75" customHeight="1">
      <c r="A30" s="26"/>
      <c r="B30" s="27"/>
      <c r="C30" s="27"/>
      <c r="D30" s="27"/>
      <c r="E30" s="27"/>
      <c r="F30" s="27"/>
      <c r="G30" s="28"/>
      <c r="H30" s="3"/>
      <c r="I30" s="3"/>
      <c r="J30" s="3"/>
      <c r="K30" s="3"/>
      <c r="L30" s="3"/>
      <c r="M30" s="3"/>
    </row>
    <row r="31" ht="15.7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ht="15.7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ht="15.75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ht="67.5" customHeight="1">
      <c r="A34" s="2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ht="15.7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ht="15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ht="15.7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ht="15.7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ht="15.75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5.7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ht="15.7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ht="15.7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ht="15.75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ht="15.7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ht="15.7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ht="15.7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ht="15.7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ht="15.7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5.7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ht="15.7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ht="15.7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ht="15.7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ht="15.7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ht="15.7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mergeCells count="4">
    <mergeCell ref="B2:G2"/>
    <mergeCell ref="H2:J2"/>
    <mergeCell ref="K2:M2"/>
    <mergeCell ref="A28:G30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14"/>
    <col customWidth="1" min="2" max="26" width="8.71"/>
  </cols>
  <sheetData>
    <row r="1">
      <c r="A1" s="29" t="s">
        <v>57</v>
      </c>
    </row>
    <row r="2">
      <c r="A2" s="29" t="s">
        <v>58</v>
      </c>
    </row>
    <row r="3">
      <c r="A3" s="29" t="s">
        <v>59</v>
      </c>
    </row>
    <row r="4">
      <c r="A4" s="29" t="s">
        <v>60</v>
      </c>
    </row>
    <row r="5">
      <c r="A5" s="29" t="s">
        <v>61</v>
      </c>
    </row>
    <row r="10" ht="90.75" customHeight="1">
      <c r="A1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2011-10-03T15:58:40Z</dcterms:created>
  <dc:creator>Ania</dc:creator>
</cp:coreProperties>
</file>